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macfisici/Desktop/"/>
    </mc:Choice>
  </mc:AlternateContent>
  <bookViews>
    <workbookView xWindow="0" yWindow="460" windowWidth="25200" windowHeight="11980"/>
  </bookViews>
  <sheets>
    <sheet name="Foglio1" sheetId="1" r:id="rId1"/>
  </sheets>
  <definedNames>
    <definedName name="_xlnm.Print_Area" localSheetId="0">Foglio1!$A$1:$G$39</definedName>
  </definedNames>
  <calcPr calcId="15251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10" i="1"/>
  <c r="D10" i="1"/>
  <c r="E10" i="1"/>
  <c r="F10" i="1"/>
</calcChain>
</file>

<file path=xl/sharedStrings.xml><?xml version="1.0" encoding="utf-8"?>
<sst xmlns="http://schemas.openxmlformats.org/spreadsheetml/2006/main" count="26" uniqueCount="26">
  <si>
    <t>Umidità relativa (in %)</t>
  </si>
  <si>
    <t>Temperatura dell'aria (in °C)</t>
  </si>
  <si>
    <t>RISCHIO</t>
  </si>
  <si>
    <t>NOTE</t>
  </si>
  <si>
    <t>superiore a 115°F (&gt; 46.1°C)</t>
  </si>
  <si>
    <t>tra 103°F e 115°F (39.4°C &gt;&lt; 46.1°C)</t>
  </si>
  <si>
    <t>tra 91°F e 103°F (32.8°C &gt;&lt; 39.4°C)</t>
  </si>
  <si>
    <t>inferiore a 91°F (&lt; 32.8°C)</t>
  </si>
  <si>
    <t>Basso</t>
  </si>
  <si>
    <t>Moderato</t>
  </si>
  <si>
    <t>Alto</t>
  </si>
  <si>
    <t>Molto alto o estremo</t>
  </si>
  <si>
    <t>INDICE DI CALORE (HEAT INDEX)</t>
  </si>
  <si>
    <t>LIVELLO DI RISCHIO (RISK LEVEL)</t>
  </si>
  <si>
    <t>PRECAUZIONI (PRECAUTIONS)</t>
  </si>
  <si>
    <t>Basic heat safety and planning</t>
  </si>
  <si>
    <t>Implement precautionsand heighten awareness</t>
  </si>
  <si>
    <t>Additional precautions to protect workers</t>
  </si>
  <si>
    <t>Triggers even more aggressive protective measures</t>
  </si>
  <si>
    <t>CALCOLO HEAT INDEX (INDICE DI CALORE)</t>
  </si>
  <si>
    <t>HEAT INDEX</t>
  </si>
  <si>
    <t>Ta (°F)</t>
  </si>
  <si>
    <t>RH (%)</t>
  </si>
  <si>
    <t>INSERIRE I SEGUENTI DATI:</t>
  </si>
  <si>
    <t>inserire un valore superiore a 26.7°C (equiv. 80°F)</t>
  </si>
  <si>
    <t>inserire un valore superiore a 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</si>
</sst>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rgb="FFFC620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vertical="center"/>
    </xf>
    <xf numFmtId="0" fontId="0" fillId="6" borderId="1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0" fillId="5" borderId="1" xfId="0" applyFill="1" applyBorder="1" applyAlignment="1" applyProtection="1">
      <alignment vertical="center"/>
    </xf>
    <xf numFmtId="0" fontId="0" fillId="3" borderId="3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1" xfId="0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vertical="center"/>
    </xf>
    <xf numFmtId="0" fontId="0" fillId="6" borderId="1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0" fillId="5" borderId="1" xfId="0" applyFill="1" applyBorder="1" applyAlignment="1" applyProtection="1">
      <alignment vertical="center"/>
    </xf>
  </cellXfs>
  <cellStyles count="1">
    <cellStyle name="Normale" xfId="0" builtinId="0"/>
  </cellStyles>
  <dxfs count="21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C7404"/>
        </patternFill>
      </fill>
    </dxf>
    <dxf>
      <fill>
        <patternFill>
          <bgColor rgb="FFFF0000"/>
        </patternFill>
      </fill>
    </dxf>
    <dxf>
      <fill>
        <patternFill>
          <bgColor rgb="FFFC6204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C7404"/>
        </patternFill>
      </fill>
    </dxf>
    <dxf>
      <fill>
        <patternFill>
          <bgColor rgb="FFFF0000"/>
        </patternFill>
      </fill>
    </dxf>
    <dxf>
      <fill>
        <patternFill>
          <bgColor rgb="FFFC6204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C7404"/>
        </patternFill>
      </fill>
    </dxf>
    <dxf>
      <fill>
        <patternFill>
          <bgColor rgb="FFFF0000"/>
        </patternFill>
      </fill>
    </dxf>
    <dxf>
      <fill>
        <patternFill>
          <bgColor rgb="FFFC6204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C6204"/>
      <color rgb="FFFC7404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11</xdr:row>
      <xdr:rowOff>15240</xdr:rowOff>
    </xdr:from>
    <xdr:to>
      <xdr:col>5</xdr:col>
      <xdr:colOff>2847975</xdr:colOff>
      <xdr:row>31</xdr:row>
      <xdr:rowOff>100965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2392680"/>
          <a:ext cx="6008370" cy="3743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abSelected="1" workbookViewId="0">
      <selection activeCell="D2" sqref="D2"/>
    </sheetView>
  </sheetViews>
  <sheetFormatPr baseColWidth="10" defaultColWidth="8.83203125" defaultRowHeight="15" x14ac:dyDescent="0.2"/>
  <cols>
    <col min="1" max="1" width="2.33203125" style="1" customWidth="1"/>
    <col min="2" max="3" width="7.6640625" style="2" customWidth="1"/>
    <col min="4" max="4" width="12.5" style="1" customWidth="1"/>
    <col min="5" max="5" width="28.33203125" style="1" customWidth="1"/>
    <col min="6" max="6" width="56.1640625" style="1" customWidth="1"/>
    <col min="7" max="7" width="2.83203125" style="1" customWidth="1"/>
    <col min="8" max="16384" width="8.83203125" style="1"/>
  </cols>
  <sheetData>
    <row r="2" spans="2:6" ht="16" x14ac:dyDescent="0.2">
      <c r="D2" s="3" t="s">
        <v>19</v>
      </c>
    </row>
    <row r="4" spans="2:6" ht="16" thickBot="1" x14ac:dyDescent="0.25">
      <c r="B4" s="4" t="s">
        <v>23</v>
      </c>
    </row>
    <row r="5" spans="2:6" ht="24" customHeight="1" thickBot="1" x14ac:dyDescent="0.25">
      <c r="B5" s="16" t="s">
        <v>1</v>
      </c>
      <c r="C5" s="16"/>
      <c r="D5" s="17"/>
      <c r="E5" s="15">
        <v>27</v>
      </c>
      <c r="F5" s="5" t="s">
        <v>24</v>
      </c>
    </row>
    <row r="6" spans="2:6" s="2" customFormat="1" ht="24" customHeight="1" thickBot="1" x14ac:dyDescent="0.25">
      <c r="B6" s="18" t="s">
        <v>0</v>
      </c>
      <c r="C6" s="16"/>
      <c r="D6" s="17"/>
      <c r="E6" s="15">
        <v>40</v>
      </c>
      <c r="F6" s="5" t="s">
        <v>25</v>
      </c>
    </row>
    <row r="9" spans="2:6" x14ac:dyDescent="0.2">
      <c r="B9" s="6" t="s">
        <v>21</v>
      </c>
      <c r="C9" s="6" t="s">
        <v>22</v>
      </c>
      <c r="D9" s="6" t="s">
        <v>20</v>
      </c>
      <c r="E9" s="6" t="s">
        <v>2</v>
      </c>
      <c r="F9" s="6" t="s">
        <v>3</v>
      </c>
    </row>
    <row r="10" spans="2:6" ht="24" customHeight="1" x14ac:dyDescent="0.2">
      <c r="B10" s="7">
        <f>32+E5*1.8</f>
        <v>80.599999999999994</v>
      </c>
      <c r="C10" s="7">
        <f>E6</f>
        <v>40</v>
      </c>
      <c r="D10" s="8">
        <f>-42.379+2.04901523*B10+10.14333127*E6-0.22475541*B10*E6-0.00683783*(B10^2)-0.05481717*(E6^2)+0.00122874*(B10^2)*E6+0.00085282*B10*(E6^2)-0.00000199*(B10^2)*(E6^2)</f>
        <v>80.353711615200069</v>
      </c>
      <c r="E10" s="9" t="str">
        <f>IF(D10&lt;91,"Basso rischio - Cautela",IF(D10&lt;103,"Rischio Moderato",IF(D10&lt;115,"Rischio Alto","Rischio molto Alto")))</f>
        <v>Basso rischio - Cautela</v>
      </c>
      <c r="F10" s="7" t="str">
        <f>IF(E10="Basso rischio - Cautela","applica misure di sicurezza base",IF(E10="Rischio Moderato","aumenta le precauzioni e la consapevolezza",IF(E10="Rischio Alto","Aggiungi precauzioni per proteggere il lavoratore",IF(E10="Rischio molto Alto","Adotta misure protettive ancora più aggressive"))))</f>
        <v>applica misure di sicurezza base</v>
      </c>
    </row>
    <row r="34" spans="2:6" x14ac:dyDescent="0.2">
      <c r="B34" s="19" t="s">
        <v>12</v>
      </c>
      <c r="C34" s="16"/>
      <c r="D34" s="16"/>
      <c r="E34" s="10" t="s">
        <v>13</v>
      </c>
      <c r="F34" s="10" t="s">
        <v>14</v>
      </c>
    </row>
    <row r="35" spans="2:6" x14ac:dyDescent="0.2">
      <c r="B35" s="20" t="s">
        <v>7</v>
      </c>
      <c r="C35" s="16"/>
      <c r="D35" s="16"/>
      <c r="E35" s="11" t="s">
        <v>8</v>
      </c>
      <c r="F35" s="11" t="s">
        <v>15</v>
      </c>
    </row>
    <row r="36" spans="2:6" x14ac:dyDescent="0.2">
      <c r="B36" s="21" t="s">
        <v>6</v>
      </c>
      <c r="C36" s="16"/>
      <c r="D36" s="16"/>
      <c r="E36" s="12" t="s">
        <v>9</v>
      </c>
      <c r="F36" s="12" t="s">
        <v>16</v>
      </c>
    </row>
    <row r="37" spans="2:6" x14ac:dyDescent="0.2">
      <c r="B37" s="22" t="s">
        <v>5</v>
      </c>
      <c r="C37" s="16"/>
      <c r="D37" s="16"/>
      <c r="E37" s="13" t="s">
        <v>10</v>
      </c>
      <c r="F37" s="13" t="s">
        <v>17</v>
      </c>
    </row>
    <row r="38" spans="2:6" x14ac:dyDescent="0.2">
      <c r="B38" s="23" t="s">
        <v>4</v>
      </c>
      <c r="C38" s="16"/>
      <c r="D38" s="16"/>
      <c r="E38" s="14" t="s">
        <v>11</v>
      </c>
      <c r="F38" s="14" t="s">
        <v>18</v>
      </c>
    </row>
  </sheetData>
  <sheetProtection algorithmName="SHA-512" hashValue="y4HM+VlZpL0FR7LrDalTh3vTrGlEJOekaipFV14i41b3QGTNRMNuO3eyKQKKkMgPE+KtSVf7i1MOOlbbsCwkJg==" saltValue="StIJXppce0pUGJM63foHdg==" spinCount="100000" sheet="1" objects="1" scenarios="1"/>
  <mergeCells count="7">
    <mergeCell ref="B37:D37"/>
    <mergeCell ref="B38:D38"/>
    <mergeCell ref="B5:D5"/>
    <mergeCell ref="B6:D6"/>
    <mergeCell ref="B34:D34"/>
    <mergeCell ref="B35:D35"/>
    <mergeCell ref="B36:D36"/>
  </mergeCells>
  <conditionalFormatting sqref="D10:F10">
    <cfRule type="expression" dxfId="20" priority="15" stopIfTrue="1">
      <formula>$D$10&lt;80</formula>
    </cfRule>
    <cfRule type="expression" dxfId="19" priority="20" stopIfTrue="1">
      <formula>$D$10&lt;129</formula>
    </cfRule>
    <cfRule type="expression" dxfId="18" priority="21" stopIfTrue="1">
      <formula>$D$10&gt;=130</formula>
    </cfRule>
  </conditionalFormatting>
  <conditionalFormatting sqref="D10">
    <cfRule type="expression" dxfId="17" priority="18" stopIfTrue="1">
      <formula>$D$10&lt;129</formula>
    </cfRule>
    <cfRule type="expression" dxfId="16" priority="19" stopIfTrue="1">
      <formula>$D$10&gt;=130</formula>
    </cfRule>
  </conditionalFormatting>
  <conditionalFormatting sqref="D10:F10">
    <cfRule type="expression" dxfId="15" priority="16" stopIfTrue="1">
      <formula>$D$10&lt;90</formula>
    </cfRule>
    <cfRule type="expression" dxfId="14" priority="17" stopIfTrue="1">
      <formula>$D$10&lt;105</formula>
    </cfRule>
  </conditionalFormatting>
  <conditionalFormatting sqref="C10">
    <cfRule type="expression" dxfId="13" priority="8" stopIfTrue="1">
      <formula>$D$10&lt;80</formula>
    </cfRule>
    <cfRule type="expression" dxfId="12" priority="13" stopIfTrue="1">
      <formula>$D$10&lt;129</formula>
    </cfRule>
    <cfRule type="expression" dxfId="11" priority="14" stopIfTrue="1">
      <formula>$D$10&gt;=130</formula>
    </cfRule>
  </conditionalFormatting>
  <conditionalFormatting sqref="C10">
    <cfRule type="expression" dxfId="10" priority="11" stopIfTrue="1">
      <formula>$D$10&lt;129</formula>
    </cfRule>
    <cfRule type="expression" dxfId="9" priority="12" stopIfTrue="1">
      <formula>$D$10&gt;=130</formula>
    </cfRule>
  </conditionalFormatting>
  <conditionalFormatting sqref="C10">
    <cfRule type="expression" dxfId="8" priority="9" stopIfTrue="1">
      <formula>$D$10&lt;90</formula>
    </cfRule>
    <cfRule type="expression" dxfId="7" priority="10" stopIfTrue="1">
      <formula>$D$10&lt;105</formula>
    </cfRule>
  </conditionalFormatting>
  <conditionalFormatting sqref="B10">
    <cfRule type="expression" dxfId="6" priority="1" stopIfTrue="1">
      <formula>$D$10&lt;80</formula>
    </cfRule>
    <cfRule type="expression" dxfId="5" priority="6" stopIfTrue="1">
      <formula>$D$10&lt;129</formula>
    </cfRule>
    <cfRule type="expression" dxfId="4" priority="7" stopIfTrue="1">
      <formula>$D$10&gt;=130</formula>
    </cfRule>
  </conditionalFormatting>
  <conditionalFormatting sqref="B10">
    <cfRule type="expression" dxfId="3" priority="4" stopIfTrue="1">
      <formula>$D$10&lt;129</formula>
    </cfRule>
    <cfRule type="expression" dxfId="2" priority="5" stopIfTrue="1">
      <formula>$D$10&gt;=130</formula>
    </cfRule>
  </conditionalFormatting>
  <conditionalFormatting sqref="B10">
    <cfRule type="expression" dxfId="1" priority="2" stopIfTrue="1">
      <formula>$D$10&lt;90</formula>
    </cfRule>
    <cfRule type="expression" dxfId="0" priority="3" stopIfTrue="1">
      <formula>$D$10&lt;105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INAIL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Utente di Microsoft Office</cp:lastModifiedBy>
  <cp:lastPrinted>2019-11-04T09:02:59Z</cp:lastPrinted>
  <dcterms:created xsi:type="dcterms:W3CDTF">2017-01-10T09:04:18Z</dcterms:created>
  <dcterms:modified xsi:type="dcterms:W3CDTF">2020-01-10T09:54:22Z</dcterms:modified>
</cp:coreProperties>
</file>